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TOTAL PET CT 11 09 2023" sheetId="6" r:id="rId1"/>
  </sheets>
  <calcPr calcId="125725"/>
</workbook>
</file>

<file path=xl/calcChain.xml><?xml version="1.0" encoding="utf-8"?>
<calcChain xmlns="http://schemas.openxmlformats.org/spreadsheetml/2006/main">
  <c r="R14" i="6"/>
  <c r="Q14"/>
  <c r="P14"/>
  <c r="O14" l="1"/>
  <c r="N14"/>
  <c r="K14"/>
  <c r="J14"/>
  <c r="I14"/>
  <c r="G14"/>
  <c r="F14"/>
  <c r="E14"/>
  <c r="Q13"/>
  <c r="L13"/>
  <c r="H13"/>
  <c r="Q12"/>
  <c r="L12"/>
  <c r="H12"/>
  <c r="Q11"/>
  <c r="L11"/>
  <c r="H11"/>
  <c r="Q10"/>
  <c r="L10"/>
  <c r="H10"/>
  <c r="M10" l="1"/>
  <c r="M12"/>
  <c r="M13"/>
  <c r="M11"/>
  <c r="L14"/>
  <c r="H14"/>
  <c r="M14" s="1"/>
</calcChain>
</file>

<file path=xl/sharedStrings.xml><?xml version="1.0" encoding="utf-8"?>
<sst xmlns="http://schemas.openxmlformats.org/spreadsheetml/2006/main" count="38" uniqueCount="35">
  <si>
    <t xml:space="preserve">                                                                         PROGRAMUL NATIONAL DE PET-CT</t>
  </si>
  <si>
    <t>PROGRAMUL NATIONAL DE PET-CT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</si>
  <si>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</si>
  <si>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</si>
  <si>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</si>
  <si>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</si>
  <si>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</si>
  <si>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</si>
  <si>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</si>
  <si>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</si>
  <si>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</si>
  <si>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TRIM II 2023</t>
  </si>
  <si>
    <t>PP1</t>
  </si>
  <si>
    <t>PET</t>
  </si>
  <si>
    <t>PP2</t>
  </si>
  <si>
    <t>HG0007</t>
  </si>
  <si>
    <t>PP3</t>
  </si>
  <si>
    <t>SPITALUL COLENTINA</t>
  </si>
  <si>
    <t>TOTAL</t>
  </si>
  <si>
    <t>fila buget P11474/31.12.2021</t>
  </si>
  <si>
    <t>fila buget P672/01.02.2022</t>
  </si>
  <si>
    <t>FILA  BUGET P1675/01.03.2022</t>
  </si>
  <si>
    <t>ALOCAT TRIM I</t>
  </si>
  <si>
    <t>FILA P2574/31.03.2022</t>
  </si>
  <si>
    <t>TRIM II</t>
  </si>
  <si>
    <t>IUNIE  2023</t>
  </si>
  <si>
    <t>Semestrul I</t>
  </si>
  <si>
    <t>IULIE 2023</t>
  </si>
  <si>
    <t xml:space="preserve">TRIM III </t>
  </si>
  <si>
    <t>AUGUST 2023</t>
  </si>
  <si>
    <t>Septembrie 2023</t>
  </si>
  <si>
    <t>SANADOR SRL</t>
  </si>
  <si>
    <t>AFFIDEA ROMÂNIA SRL</t>
  </si>
  <si>
    <t xml:space="preserve"> MNT HEALTHCARE EUROPE SRL</t>
  </si>
  <si>
    <t>11 09 2023-valori de contract PET-CT  dupa suplimentare II Septembrie 2023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</si>
</sst>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b/>
      <i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1" applyFont="1" applyFill="1"/>
    <xf numFmtId="0" fontId="3" fillId="2" borderId="0" xfId="1" applyFont="1" applyFill="1" applyAlignment="1"/>
    <xf numFmtId="0" fontId="3" fillId="2" borderId="0" xfId="1" applyFont="1" applyFill="1" applyAlignment="1">
      <alignment horizontal="center" vertical="center"/>
    </xf>
    <xf numFmtId="0" fontId="3" fillId="2" borderId="0" xfId="1" applyFont="1" applyFill="1"/>
    <xf numFmtId="0" fontId="3" fillId="2" borderId="0" xfId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49" fontId="2" fillId="2" borderId="0" xfId="4" applyNumberFormat="1" applyFont="1" applyFill="1"/>
    <xf numFmtId="0" fontId="3" fillId="2" borderId="1" xfId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64" fontId="3" fillId="2" borderId="1" xfId="5" applyFont="1" applyFill="1" applyBorder="1"/>
    <xf numFmtId="0" fontId="3" fillId="0" borderId="0" xfId="1" applyFont="1" applyFill="1"/>
    <xf numFmtId="0" fontId="3" fillId="0" borderId="1" xfId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 wrapText="1"/>
    </xf>
    <xf numFmtId="164" fontId="2" fillId="2" borderId="1" xfId="1" applyNumberFormat="1" applyFont="1" applyFill="1" applyBorder="1"/>
    <xf numFmtId="0" fontId="2" fillId="0" borderId="0" xfId="1" applyFont="1" applyFill="1"/>
    <xf numFmtId="164" fontId="2" fillId="2" borderId="0" xfId="5" applyFont="1" applyFill="1"/>
    <xf numFmtId="0" fontId="1" fillId="0" borderId="0" xfId="0" applyFont="1" applyFill="1"/>
    <xf numFmtId="164" fontId="3" fillId="0" borderId="1" xfId="5" applyFont="1" applyFill="1" applyBorder="1"/>
    <xf numFmtId="43" fontId="3" fillId="2" borderId="0" xfId="1" applyNumberFormat="1" applyFont="1" applyFill="1"/>
    <xf numFmtId="43" fontId="3" fillId="2" borderId="1" xfId="1" applyNumberFormat="1" applyFont="1" applyFill="1" applyBorder="1"/>
    <xf numFmtId="0" fontId="2" fillId="2" borderId="0" xfId="1" applyFont="1" applyFill="1" applyAlignment="1">
      <alignment vertic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64" fontId="5" fillId="2" borderId="1" xfId="5" applyFont="1" applyFill="1" applyBorder="1"/>
    <xf numFmtId="43" fontId="5" fillId="0" borderId="1" xfId="1" applyNumberFormat="1" applyFont="1" applyFill="1" applyBorder="1"/>
    <xf numFmtId="4" fontId="2" fillId="0" borderId="1" xfId="1" applyNumberFormat="1" applyFont="1" applyFill="1" applyBorder="1"/>
    <xf numFmtId="43" fontId="2" fillId="2" borderId="1" xfId="1" applyNumberFormat="1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/>
    <xf numFmtId="4" fontId="2" fillId="2" borderId="1" xfId="1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4" fontId="3" fillId="0" borderId="1" xfId="1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43" fontId="2" fillId="2" borderId="0" xfId="1" applyNumberFormat="1" applyFont="1" applyFill="1"/>
    <xf numFmtId="0" fontId="2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vertical="top"/>
    </xf>
  </cellXfs>
  <cellStyles count="6">
    <cellStyle name="Comma 16" xfId="5"/>
    <cellStyle name="Normal" xfId="0" builtinId="0"/>
    <cellStyle name="Normal 2 2 3" xfId="1"/>
    <cellStyle name="Normal 4 2" xfId="4"/>
    <cellStyle name="Normal 5" xfId="3"/>
    <cellStyle name="Normal_PLAFON RAPORTAT TRIM.II,III 2004 10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workbookViewId="0">
      <selection activeCell="H3" sqref="H3"/>
    </sheetView>
  </sheetViews>
  <sheetFormatPr defaultRowHeight="16.5"/>
  <cols>
    <col min="1" max="1" width="0.140625" style="4" customWidth="1"/>
    <col min="2" max="2" width="9.42578125" style="4" customWidth="1"/>
    <col min="3" max="3" width="5.28515625" style="4" customWidth="1"/>
    <col min="4" max="4" width="27.7109375" style="4" bestFit="1" customWidth="1"/>
    <col min="5" max="6" width="12.42578125" style="4" bestFit="1" customWidth="1"/>
    <col min="7" max="7" width="12.42578125" style="19" bestFit="1" customWidth="1"/>
    <col min="8" max="8" width="13.85546875" style="4" customWidth="1"/>
    <col min="9" max="11" width="12.42578125" style="4" bestFit="1" customWidth="1"/>
    <col min="12" max="12" width="16.140625" style="4" customWidth="1"/>
    <col min="13" max="13" width="17.42578125" style="4" customWidth="1"/>
    <col min="14" max="14" width="12.140625" style="4" customWidth="1"/>
    <col min="15" max="15" width="12.42578125" style="11" customWidth="1"/>
    <col min="16" max="16" width="13.5703125" style="11" customWidth="1"/>
    <col min="17" max="17" width="12.85546875" style="4" customWidth="1"/>
    <col min="18" max="18" width="16.140625" style="4" bestFit="1" customWidth="1"/>
    <col min="19" max="16384" width="9.140625" style="4"/>
  </cols>
  <sheetData>
    <row r="1" spans="1:18">
      <c r="G1" s="5"/>
      <c r="O1" s="5"/>
      <c r="P1" s="5"/>
    </row>
    <row r="2" spans="1:18">
      <c r="O2" s="5"/>
      <c r="P2" s="5"/>
    </row>
    <row r="3" spans="1:18">
      <c r="A3" s="1" t="s">
        <v>0</v>
      </c>
      <c r="B3" s="2"/>
      <c r="C3" s="23" t="s">
        <v>1</v>
      </c>
      <c r="D3" s="23"/>
      <c r="E3" s="3"/>
      <c r="G3" s="4"/>
      <c r="O3" s="5"/>
      <c r="P3" s="5"/>
    </row>
    <row r="4" spans="1:18" s="5" customFormat="1" ht="16.5" customHeight="1">
      <c r="B4" s="43" t="s">
        <v>34</v>
      </c>
      <c r="C4" s="43"/>
      <c r="D4" s="43"/>
      <c r="E4" s="43"/>
    </row>
    <row r="5" spans="1:18" s="5" customFormat="1">
      <c r="B5" s="43"/>
      <c r="C5" s="43"/>
      <c r="D5" s="43"/>
      <c r="E5" s="43"/>
      <c r="G5" s="6"/>
    </row>
    <row r="6" spans="1:18" s="5" customFormat="1">
      <c r="B6" s="43"/>
      <c r="C6" s="43"/>
      <c r="D6" s="43"/>
      <c r="E6" s="43"/>
    </row>
    <row r="7" spans="1:18" s="5" customFormat="1">
      <c r="B7" s="43"/>
      <c r="C7" s="43"/>
      <c r="D7" s="43"/>
      <c r="E7" s="43"/>
    </row>
    <row r="8" spans="1:18">
      <c r="D8" s="7"/>
      <c r="G8" s="4"/>
    </row>
    <row r="9" spans="1:18" ht="33">
      <c r="B9" s="39" t="s">
        <v>2</v>
      </c>
      <c r="C9" s="39" t="s">
        <v>3</v>
      </c>
      <c r="D9" s="39" t="s">
        <v>4</v>
      </c>
      <c r="E9" s="40" t="s">
        <v>5</v>
      </c>
      <c r="F9" s="40" t="s">
        <v>6</v>
      </c>
      <c r="G9" s="40" t="s">
        <v>7</v>
      </c>
      <c r="H9" s="24" t="s">
        <v>8</v>
      </c>
      <c r="I9" s="40" t="s">
        <v>9</v>
      </c>
      <c r="J9" s="25" t="s">
        <v>10</v>
      </c>
      <c r="K9" s="25" t="s">
        <v>25</v>
      </c>
      <c r="L9" s="26" t="s">
        <v>11</v>
      </c>
      <c r="M9" s="27" t="s">
        <v>26</v>
      </c>
      <c r="N9" s="32" t="s">
        <v>27</v>
      </c>
      <c r="O9" s="37" t="s">
        <v>29</v>
      </c>
      <c r="P9" s="37" t="s">
        <v>30</v>
      </c>
      <c r="Q9" s="35" t="s">
        <v>28</v>
      </c>
    </row>
    <row r="10" spans="1:18" ht="15" customHeight="1">
      <c r="B10" s="41" t="s">
        <v>12</v>
      </c>
      <c r="C10" s="8" t="s">
        <v>13</v>
      </c>
      <c r="D10" s="9" t="s">
        <v>32</v>
      </c>
      <c r="E10" s="10">
        <v>988000</v>
      </c>
      <c r="F10" s="10">
        <v>976000</v>
      </c>
      <c r="G10" s="10">
        <v>1064000</v>
      </c>
      <c r="H10" s="28">
        <f>E10+F10+G10</f>
        <v>3028000</v>
      </c>
      <c r="I10" s="10">
        <v>920000</v>
      </c>
      <c r="J10" s="20">
        <v>736000</v>
      </c>
      <c r="K10" s="20">
        <v>1232000</v>
      </c>
      <c r="L10" s="29">
        <f>I10+J10+K10</f>
        <v>2888000</v>
      </c>
      <c r="M10" s="22">
        <f>H10+L10</f>
        <v>5916000</v>
      </c>
      <c r="N10" s="33">
        <v>1232000</v>
      </c>
      <c r="O10" s="36">
        <v>1256000</v>
      </c>
      <c r="P10" s="36">
        <v>1240000</v>
      </c>
      <c r="Q10" s="33">
        <f>N10+O10+P10</f>
        <v>3728000</v>
      </c>
    </row>
    <row r="11" spans="1:18" ht="15" customHeight="1">
      <c r="B11" s="41" t="s">
        <v>14</v>
      </c>
      <c r="C11" s="8" t="s">
        <v>13</v>
      </c>
      <c r="D11" s="9" t="s">
        <v>33</v>
      </c>
      <c r="E11" s="10">
        <v>952000</v>
      </c>
      <c r="F11" s="10">
        <v>860000</v>
      </c>
      <c r="G11" s="10">
        <v>888000</v>
      </c>
      <c r="H11" s="28">
        <f t="shared" ref="H11:H14" si="0">E11+F11+G11</f>
        <v>2700000</v>
      </c>
      <c r="I11" s="10">
        <v>940000</v>
      </c>
      <c r="J11" s="20">
        <v>764000</v>
      </c>
      <c r="K11" s="20">
        <v>772000</v>
      </c>
      <c r="L11" s="29">
        <f t="shared" ref="L11:L14" si="1">I11+J11+K11</f>
        <v>2476000</v>
      </c>
      <c r="M11" s="22">
        <f t="shared" ref="M11:M14" si="2">H11+L11</f>
        <v>5176000</v>
      </c>
      <c r="N11" s="33">
        <v>1568000</v>
      </c>
      <c r="O11" s="36">
        <v>828000</v>
      </c>
      <c r="P11" s="36">
        <v>1404000</v>
      </c>
      <c r="Q11" s="33">
        <f>N11+O11+P11</f>
        <v>3800000</v>
      </c>
    </row>
    <row r="12" spans="1:18" s="11" customFormat="1" ht="15" customHeight="1">
      <c r="B12" s="42" t="s">
        <v>15</v>
      </c>
      <c r="C12" s="12" t="s">
        <v>13</v>
      </c>
      <c r="D12" s="13" t="s">
        <v>31</v>
      </c>
      <c r="E12" s="10">
        <v>488000</v>
      </c>
      <c r="F12" s="10">
        <v>480000</v>
      </c>
      <c r="G12" s="10">
        <v>680000</v>
      </c>
      <c r="H12" s="28">
        <f t="shared" si="0"/>
        <v>1648000</v>
      </c>
      <c r="I12" s="10">
        <v>440000</v>
      </c>
      <c r="J12" s="20">
        <v>532000</v>
      </c>
      <c r="K12" s="20">
        <v>748000</v>
      </c>
      <c r="L12" s="29">
        <f t="shared" si="1"/>
        <v>1720000</v>
      </c>
      <c r="M12" s="22">
        <f t="shared" si="2"/>
        <v>3368000</v>
      </c>
      <c r="N12" s="36">
        <v>788000</v>
      </c>
      <c r="O12" s="36">
        <v>788000</v>
      </c>
      <c r="P12" s="36">
        <v>1000000</v>
      </c>
      <c r="Q12" s="33">
        <f>N12+O12+P12</f>
        <v>2576000</v>
      </c>
    </row>
    <row r="13" spans="1:18" ht="15" customHeight="1">
      <c r="B13" s="41" t="s">
        <v>16</v>
      </c>
      <c r="C13" s="8" t="s">
        <v>13</v>
      </c>
      <c r="D13" s="9" t="s">
        <v>17</v>
      </c>
      <c r="E13" s="10">
        <v>28000</v>
      </c>
      <c r="F13" s="10">
        <v>32000</v>
      </c>
      <c r="G13" s="10">
        <v>48000</v>
      </c>
      <c r="H13" s="28">
        <f t="shared" si="0"/>
        <v>108000</v>
      </c>
      <c r="I13" s="10">
        <v>28000</v>
      </c>
      <c r="J13" s="20">
        <v>24000</v>
      </c>
      <c r="K13" s="20">
        <v>64000</v>
      </c>
      <c r="L13" s="29">
        <f t="shared" si="1"/>
        <v>116000</v>
      </c>
      <c r="M13" s="22">
        <f t="shared" si="2"/>
        <v>224000</v>
      </c>
      <c r="N13" s="33">
        <v>32000</v>
      </c>
      <c r="O13" s="36">
        <v>40000</v>
      </c>
      <c r="P13" s="36">
        <v>92000</v>
      </c>
      <c r="Q13" s="33">
        <f>N13+O13+P13</f>
        <v>164000</v>
      </c>
    </row>
    <row r="14" spans="1:18" ht="18" customHeight="1">
      <c r="B14" s="14"/>
      <c r="C14" s="14"/>
      <c r="D14" s="15" t="s">
        <v>18</v>
      </c>
      <c r="E14" s="16">
        <f>SUM(E10:E13)</f>
        <v>2456000</v>
      </c>
      <c r="F14" s="16">
        <f t="shared" ref="F14:G14" si="3">F10+F11+F12+F13</f>
        <v>2348000</v>
      </c>
      <c r="G14" s="16">
        <f t="shared" si="3"/>
        <v>2680000</v>
      </c>
      <c r="H14" s="28">
        <f t="shared" si="0"/>
        <v>7484000</v>
      </c>
      <c r="I14" s="30">
        <f>SUM(I10:I13)</f>
        <v>2328000</v>
      </c>
      <c r="J14" s="30">
        <f>SUM(J10:J13)</f>
        <v>2056000</v>
      </c>
      <c r="K14" s="30">
        <f>SUM(K10:K13)</f>
        <v>2816000</v>
      </c>
      <c r="L14" s="29">
        <f t="shared" si="1"/>
        <v>7200000</v>
      </c>
      <c r="M14" s="31">
        <f t="shared" si="2"/>
        <v>14684000</v>
      </c>
      <c r="N14" s="34">
        <f>SUM(N10:N13)</f>
        <v>3620000</v>
      </c>
      <c r="O14" s="30">
        <f>SUM(O10:O13)</f>
        <v>2912000</v>
      </c>
      <c r="P14" s="30">
        <f>SUM(P10:P13)</f>
        <v>3736000</v>
      </c>
      <c r="Q14" s="34">
        <f>SUM(Q10:Q13)</f>
        <v>10268000</v>
      </c>
      <c r="R14" s="38">
        <f>M14+Q14</f>
        <v>24952000</v>
      </c>
    </row>
    <row r="15" spans="1:18">
      <c r="O15" s="4"/>
      <c r="P15" s="4"/>
    </row>
    <row r="16" spans="1:18" hidden="1">
      <c r="D16" s="17" t="s">
        <v>19</v>
      </c>
      <c r="E16" s="18">
        <v>1732000</v>
      </c>
      <c r="G16" s="4"/>
      <c r="N16" s="5"/>
      <c r="O16" s="5"/>
      <c r="P16" s="5"/>
      <c r="Q16" s="5"/>
      <c r="R16" s="5"/>
    </row>
    <row r="17" spans="4:18" hidden="1">
      <c r="D17" s="1" t="s">
        <v>20</v>
      </c>
      <c r="F17" s="18">
        <v>3464000</v>
      </c>
      <c r="G17" s="4"/>
      <c r="N17" s="5"/>
      <c r="O17" s="5"/>
      <c r="P17" s="5"/>
      <c r="Q17" s="5"/>
      <c r="R17" s="5"/>
    </row>
    <row r="18" spans="4:18" hidden="1">
      <c r="D18" s="1" t="s">
        <v>21</v>
      </c>
      <c r="G18" s="4"/>
      <c r="N18" s="5"/>
      <c r="O18" s="5"/>
      <c r="P18" s="5"/>
      <c r="Q18" s="5"/>
      <c r="R18" s="5"/>
    </row>
    <row r="19" spans="4:18" hidden="1">
      <c r="D19" s="1" t="s">
        <v>22</v>
      </c>
      <c r="G19" s="4"/>
      <c r="O19" s="4"/>
      <c r="P19" s="4"/>
    </row>
    <row r="20" spans="4:18" hidden="1">
      <c r="D20" s="1" t="s">
        <v>23</v>
      </c>
      <c r="G20" s="4"/>
      <c r="N20" s="5"/>
      <c r="O20" s="5"/>
      <c r="P20" s="5"/>
      <c r="Q20" s="5"/>
      <c r="R20" s="5"/>
    </row>
    <row r="21" spans="4:18" hidden="1">
      <c r="N21" s="5"/>
      <c r="O21" s="5"/>
      <c r="P21" s="5"/>
      <c r="Q21" s="5"/>
      <c r="R21" s="5"/>
    </row>
    <row r="22" spans="4:18" hidden="1">
      <c r="D22" s="1" t="s">
        <v>24</v>
      </c>
      <c r="N22" s="5"/>
      <c r="O22" s="5"/>
      <c r="P22" s="5"/>
      <c r="Q22" s="5"/>
      <c r="R22" s="5"/>
    </row>
    <row r="23" spans="4:18" hidden="1">
      <c r="O23" s="4"/>
      <c r="P23" s="4"/>
    </row>
    <row r="24" spans="4:18" hidden="1">
      <c r="N24" s="5"/>
      <c r="O24" s="5"/>
      <c r="P24" s="5"/>
      <c r="Q24" s="5"/>
      <c r="R24" s="5"/>
    </row>
    <row r="25" spans="4:18">
      <c r="N25" s="5"/>
      <c r="O25" s="5"/>
      <c r="P25" s="5"/>
      <c r="Q25" s="5"/>
      <c r="R25" s="5"/>
    </row>
    <row r="26" spans="4:18">
      <c r="M26" s="21"/>
      <c r="N26" s="5"/>
      <c r="O26" s="5"/>
      <c r="P26" s="5"/>
      <c r="Q26" s="5"/>
      <c r="R26" s="5"/>
    </row>
    <row r="27" spans="4:18">
      <c r="M27" s="21"/>
      <c r="O27" s="4"/>
      <c r="P27" s="4"/>
    </row>
    <row r="28" spans="4:18">
      <c r="M28" s="21"/>
      <c r="N28" s="5"/>
      <c r="O28" s="5"/>
      <c r="P28" s="5"/>
      <c r="Q28" s="5"/>
      <c r="R28" s="5"/>
    </row>
    <row r="29" spans="4:18">
      <c r="N29" s="5"/>
      <c r="O29" s="5"/>
      <c r="P29" s="5"/>
      <c r="Q29" s="5"/>
      <c r="R29" s="5"/>
    </row>
    <row r="30" spans="4:18">
      <c r="N30" s="5"/>
      <c r="O30" s="5"/>
      <c r="P30" s="5"/>
      <c r="Q30" s="5"/>
      <c r="R30" s="5"/>
    </row>
    <row r="31" spans="4:18">
      <c r="O31" s="4"/>
      <c r="P31" s="4"/>
    </row>
    <row r="32" spans="4:18">
      <c r="N32" s="5"/>
      <c r="O32" s="5"/>
      <c r="P32" s="5"/>
      <c r="Q32" s="5"/>
      <c r="R32" s="5"/>
    </row>
    <row r="33" spans="14:18">
      <c r="N33" s="5"/>
      <c r="O33" s="5"/>
      <c r="P33" s="5"/>
      <c r="Q33" s="5"/>
      <c r="R33" s="5"/>
    </row>
    <row r="34" spans="14:18">
      <c r="N34" s="5"/>
      <c r="O34" s="5"/>
      <c r="P34" s="5"/>
      <c r="Q34" s="5"/>
      <c r="R34" s="5"/>
    </row>
    <row r="35" spans="14:18">
      <c r="O35" s="4"/>
      <c r="P35" s="4"/>
    </row>
    <row r="36" spans="14:18">
      <c r="N36" s="5"/>
      <c r="O36" s="5"/>
      <c r="P36" s="5"/>
      <c r="Q36" s="5"/>
      <c r="R36" s="5"/>
    </row>
    <row r="37" spans="14:18">
      <c r="N37" s="5"/>
      <c r="O37" s="5"/>
      <c r="P37" s="5"/>
      <c r="Q37" s="5"/>
      <c r="R37" s="5"/>
    </row>
    <row r="38" spans="14:18">
      <c r="N38" s="5"/>
      <c r="O38" s="5"/>
      <c r="P38" s="5"/>
      <c r="Q38" s="5"/>
      <c r="R38" s="5"/>
    </row>
    <row r="39" spans="14:18">
      <c r="O39" s="4"/>
      <c r="P39" s="4"/>
    </row>
    <row r="40" spans="14:18">
      <c r="N40" s="5"/>
      <c r="O40" s="5"/>
      <c r="P40" s="5"/>
      <c r="Q40" s="5"/>
      <c r="R40" s="5"/>
    </row>
    <row r="41" spans="14:18">
      <c r="N41" s="5"/>
      <c r="O41" s="5"/>
      <c r="P41" s="5"/>
      <c r="Q41" s="5"/>
      <c r="R41" s="5"/>
    </row>
    <row r="42" spans="14:18">
      <c r="N42" s="5"/>
      <c r="O42" s="5"/>
      <c r="P42" s="5"/>
      <c r="Q42" s="5"/>
      <c r="R42" s="5"/>
    </row>
    <row r="43" spans="14:18">
      <c r="O43" s="4"/>
      <c r="P43" s="4"/>
    </row>
    <row r="44" spans="14:18">
      <c r="N44" s="5"/>
      <c r="O44" s="5"/>
      <c r="P44" s="5"/>
      <c r="Q44" s="5"/>
      <c r="R44" s="5"/>
    </row>
  </sheetData>
  <pageMargins left="0" right="0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PET CT 11 09 2023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laura.draganescu</cp:lastModifiedBy>
  <cp:lastPrinted>2023-09-11T11:09:27Z</cp:lastPrinted>
  <dcterms:created xsi:type="dcterms:W3CDTF">2023-05-03T08:11:45Z</dcterms:created>
  <dcterms:modified xsi:type="dcterms:W3CDTF">2023-09-12T07:06:09Z</dcterms:modified>
</cp:coreProperties>
</file>